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795" windowHeight="10170" activeTab="0"/>
  </bookViews>
  <sheets>
    <sheet name="Data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<sst xmlns="http://schemas.openxmlformats.org/spreadsheetml/2006/main" count="27" uniqueCount="25">
  <si>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Year</t>
  </si>
  <si>
    <t>U.S. Population</t>
  </si>
  <si>
    <t xml:space="preserve">Gasoline lead Additives in Metric Tons </t>
  </si>
  <si>
    <t>Gasoline Lead Additives, Metric Tons per 100,000 people</t>
  </si>
  <si>
    <t>Violent Crime</t>
  </si>
  <si>
    <t xml:space="preserve">Violent Crime  Rate </t>
  </si>
  <si>
    <t>Aggravated Assault</t>
  </si>
  <si>
    <t xml:space="preserve">Aggravated Assault Rate </t>
  </si>
  <si>
    <t>Robbery</t>
  </si>
  <si>
    <t xml:space="preserve">Robbery Rate </t>
  </si>
  <si>
    <t>Forcible Rape</t>
  </si>
  <si>
    <t xml:space="preserve">Forcible Rape Rate </t>
  </si>
  <si>
    <t>Ages 16-19 Seasonally Adjusted Unemployment Rate</t>
  </si>
  <si>
    <t xml:space="preserve">1993-2012 Data: </t>
  </si>
  <si>
    <t>http://www.fbi.gov/about-us/cjis/ucr/crime-in-the-u.s/2012/crime-in-the-u.s.-2012/tables/1tabledatadecoverviewpdf/table_1_crime_in_the_united_states_by_volume_and_rate_per_100000_inhabitants_1993-2012.xls</t>
  </si>
  <si>
    <t>1976-1995</t>
  </si>
  <si>
    <t>table 1 in section II (pdf file) http://www.fbi.gov/about-us/cjis/ucr/crime-in-the-u.s/1995</t>
  </si>
  <si>
    <t>Crime Data</t>
  </si>
  <si>
    <t>Lead Data</t>
  </si>
  <si>
    <t>1941-1986 from http://minerals.usgs.gov/minerals/pubs/usbmmyb.html from Metals and Minerals - Lead -  Table on Consumption ( refered to as Tetraethyl Lead or gasalone additive under Chemicals depending on year)</t>
  </si>
  <si>
    <t>1987-1994 from (under lead end-use statistics)  http://minerals.usgs.gov/minerals/pubs/historical-statistics/</t>
  </si>
  <si>
    <t>Population data from 1941-1959 from http://www.census.gov/popest/data/national/totals/pre-1980/tables/popclockest.txt</t>
  </si>
  <si>
    <t>Unemplyment Data: http://data.bls.gov/pdq/querytool.jsp?survey=ln</t>
  </si>
  <si>
    <t>Ages 16-24 Seasonally Adjusted Unemployment Rate</t>
  </si>
  <si>
    <t xml:space="preserve">Lags in crime: Violent Crime - 22 yrs, Assault - 24 yrs, Rape - 22 yrs, Robbery 19 yrs. This typically correspond to the median age of those committing the crimes. Unemplyment often lags a couple of years off of these years to provide lower p-values, possibly due to unemplyement picking up a lag in the economy.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</si>
</sst>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u val="single"/>
      <sz val="11"/>
      <color theme="10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  <scheme val="minor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">
    <xf numFmtId="0" fontId="0" fillId="0" borderId="0" xfId="0"/>
    <xf numFmtId="0" fontId="0" fillId="0" borderId="0" xfId="0" applyBorder="1"/>
    <xf numFmtId="0" fontId="2" fillId="0" borderId="0" xfId="20" applyFont="1" applyBorder="1" applyAlignment="1">
      <alignment horizontal="center" wrapText="1"/>
      <protection/>
    </xf>
    <xf numFmtId="0" fontId="4" fillId="0" borderId="0" xfId="22" applyFont="1" applyBorder="1" applyAlignment="1">
      <alignment horizontal="center" wrapText="1"/>
      <protection/>
    </xf>
    <xf numFmtId="3" fontId="2" fillId="0" borderId="0" xfId="20" applyNumberFormat="1" applyFont="1" applyBorder="1" applyAlignment="1">
      <alignment horizontal="right"/>
      <protection/>
    </xf>
    <xf numFmtId="41" fontId="0" fillId="0" borderId="0" xfId="0" applyNumberFormat="1"/>
    <xf numFmtId="43" fontId="0" fillId="0" borderId="0" xfId="0" applyNumberFormat="1" applyBorder="1"/>
    <xf numFmtId="164" fontId="2" fillId="0" borderId="0" xfId="20" applyNumberFormat="1" applyFont="1" applyBorder="1" applyAlignment="1">
      <alignment horizontal="right" indent="1"/>
      <protection/>
    </xf>
    <xf numFmtId="3" fontId="2" fillId="0" borderId="0" xfId="20" applyNumberFormat="1" applyFont="1" applyAlignment="1">
      <alignment horizontal="right"/>
      <protection/>
    </xf>
    <xf numFmtId="164" fontId="2" fillId="0" borderId="0" xfId="20" applyNumberFormat="1" applyFont="1" applyAlignment="1">
      <alignment horizontal="right" indent="1"/>
      <protection/>
    </xf>
    <xf numFmtId="165" fontId="5" fillId="0" borderId="0" xfId="23" applyNumberFormat="1">
      <alignment/>
      <protection/>
    </xf>
    <xf numFmtId="0" fontId="6" fillId="0" borderId="0" xfId="22" applyFont="1" applyBorder="1" applyAlignment="1">
      <alignment horizontal="center" wrapText="1"/>
      <protection/>
    </xf>
    <xf numFmtId="0" fontId="3" fillId="0" borderId="0" xfId="21"/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pfaff\Desktop\a-Pfaff-Folders\aa-Scholarship\Paper-Ted-SocialJustice-Modules\Lead-Crime-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olentCrime"/>
      <sheetName val="GasolineLead"/>
      <sheetName val="Data"/>
      <sheetName val="ForPaper"/>
      <sheetName val="unemployment"/>
      <sheetName val="Sheet3"/>
    </sheetNames>
    <sheetDataSet>
      <sheetData sheetId="0" refreshError="1"/>
      <sheetData sheetId="1" refreshError="1"/>
      <sheetData sheetId="2" refreshError="1"/>
      <sheetData sheetId="3">
        <row r="11">
          <cell r="D11">
            <v>1941</v>
          </cell>
          <cell r="J11">
            <v>32.86410601419819</v>
          </cell>
        </row>
        <row r="12">
          <cell r="D12">
            <v>1942</v>
          </cell>
          <cell r="J12">
            <v>33.73668465295892</v>
          </cell>
        </row>
        <row r="13">
          <cell r="D13">
            <v>1943</v>
          </cell>
          <cell r="J13">
            <v>43.335969419132766</v>
          </cell>
        </row>
        <row r="14">
          <cell r="D14">
            <v>1944</v>
          </cell>
          <cell r="J14">
            <v>54.44984251323608</v>
          </cell>
        </row>
        <row r="15">
          <cell r="D15">
            <v>1945</v>
          </cell>
          <cell r="J15">
            <v>49.201152355567594</v>
          </cell>
        </row>
        <row r="16">
          <cell r="D16">
            <v>1946</v>
          </cell>
          <cell r="J16">
            <v>30.77556393421516</v>
          </cell>
        </row>
        <row r="17">
          <cell r="D17">
            <v>1947</v>
          </cell>
          <cell r="J17">
            <v>49.27244689824369</v>
          </cell>
        </row>
        <row r="18">
          <cell r="D18">
            <v>1948</v>
          </cell>
          <cell r="J18">
            <v>51.54197919145532</v>
          </cell>
        </row>
        <row r="19">
          <cell r="D19">
            <v>1949</v>
          </cell>
          <cell r="J19">
            <v>57.55123892229228</v>
          </cell>
        </row>
        <row r="20">
          <cell r="D20">
            <v>1950</v>
          </cell>
          <cell r="J20">
            <v>67.82585040894443</v>
          </cell>
        </row>
        <row r="21">
          <cell r="D21">
            <v>1951</v>
          </cell>
          <cell r="J21">
            <v>75.21338587911667</v>
          </cell>
        </row>
        <row r="22">
          <cell r="D22">
            <v>1952</v>
          </cell>
          <cell r="J22">
            <v>84.48276098213208</v>
          </cell>
        </row>
        <row r="23">
          <cell r="D23">
            <v>1953</v>
          </cell>
          <cell r="J23">
            <v>91.9977502867449</v>
          </cell>
        </row>
        <row r="24">
          <cell r="D24">
            <v>1954</v>
          </cell>
          <cell r="J24">
            <v>89.27733183964797</v>
          </cell>
        </row>
        <row r="25">
          <cell r="D25">
            <v>1955</v>
          </cell>
          <cell r="J25">
            <v>90.28210414880259</v>
          </cell>
        </row>
        <row r="26">
          <cell r="D26">
            <v>1956</v>
          </cell>
          <cell r="J26">
            <v>103.11860427774089</v>
          </cell>
        </row>
        <row r="27">
          <cell r="D27">
            <v>1957</v>
          </cell>
          <cell r="J27">
            <v>93.3648076627768</v>
          </cell>
        </row>
        <row r="28">
          <cell r="D28">
            <v>1958</v>
          </cell>
          <cell r="J28">
            <v>82.69361890067255</v>
          </cell>
        </row>
        <row r="29">
          <cell r="D29">
            <v>1959</v>
          </cell>
          <cell r="J29">
            <v>81.63304694086185</v>
          </cell>
        </row>
        <row r="30">
          <cell r="D30">
            <v>1960</v>
          </cell>
          <cell r="J30">
            <v>82.8785737314767</v>
          </cell>
        </row>
        <row r="31">
          <cell r="D31">
            <v>1961</v>
          </cell>
          <cell r="J31">
            <v>81.70078602889744</v>
          </cell>
        </row>
        <row r="32">
          <cell r="D32">
            <v>1962</v>
          </cell>
          <cell r="J32">
            <v>82.49249522799576</v>
          </cell>
        </row>
        <row r="33">
          <cell r="D33">
            <v>1963</v>
          </cell>
          <cell r="J33">
            <v>92.8016038767422</v>
          </cell>
        </row>
        <row r="34">
          <cell r="D34">
            <v>1964</v>
          </cell>
          <cell r="J34">
            <v>106.05095689046307</v>
          </cell>
        </row>
        <row r="35">
          <cell r="D35">
            <v>1965</v>
          </cell>
          <cell r="J35">
            <v>105.56761549094179</v>
          </cell>
        </row>
        <row r="36">
          <cell r="D36">
            <v>1966</v>
          </cell>
          <cell r="J36">
            <v>114.51554670051542</v>
          </cell>
        </row>
        <row r="37">
          <cell r="D37">
            <v>1967</v>
          </cell>
          <cell r="J37">
            <v>113.55835267931754</v>
          </cell>
        </row>
        <row r="38">
          <cell r="D38">
            <v>1968</v>
          </cell>
          <cell r="J38">
            <v>119.1525684406642</v>
          </cell>
        </row>
        <row r="39">
          <cell r="D39">
            <v>1969</v>
          </cell>
          <cell r="J39">
            <v>122.13583667105297</v>
          </cell>
        </row>
        <row r="40">
          <cell r="D40">
            <v>1970</v>
          </cell>
          <cell r="J40">
            <v>124.31677022216878</v>
          </cell>
        </row>
        <row r="41">
          <cell r="D41">
            <v>1971</v>
          </cell>
          <cell r="J41">
            <v>116.24666091207106</v>
          </cell>
        </row>
        <row r="42">
          <cell r="D42">
            <v>1972</v>
          </cell>
          <cell r="J42">
            <v>121.26296542284973</v>
          </cell>
        </row>
        <row r="43">
          <cell r="D43">
            <v>1973</v>
          </cell>
          <cell r="J43">
            <v>118.62732884284563</v>
          </cell>
        </row>
        <row r="44">
          <cell r="D44">
            <v>1974</v>
          </cell>
          <cell r="J44">
            <v>107.50248678757949</v>
          </cell>
        </row>
        <row r="45">
          <cell r="D45">
            <v>1975</v>
          </cell>
          <cell r="J45">
            <v>88.79493953050806</v>
          </cell>
        </row>
        <row r="46">
          <cell r="D46">
            <v>1976</v>
          </cell>
          <cell r="J46">
            <v>101.32575910164493</v>
          </cell>
        </row>
        <row r="47">
          <cell r="D47">
            <v>1977</v>
          </cell>
          <cell r="J47">
            <v>97.67045945583641</v>
          </cell>
        </row>
        <row r="48">
          <cell r="D48">
            <v>1978</v>
          </cell>
          <cell r="J48">
            <v>81.78107759826469</v>
          </cell>
        </row>
        <row r="49">
          <cell r="D49">
            <v>1979</v>
          </cell>
          <cell r="J49">
            <v>84.93677844969764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bi.gov/about-us/cjis/ucr/crime-in-the-u.s/2012/crime-in-the-u.s.-2012/tables/1tabledatadecoverviewpdf/table_1_crime_in_the_united_states_by_volume_and_rate_per_100000_inhabitants_1993-2012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 topLeftCell="A1">
      <selection activeCell="F10" sqref="F10"/>
    </sheetView>
  </sheetViews>
  <sheetFormatPr defaultColWidth="9.140625" defaultRowHeight="15"/>
  <cols>
    <col min="2" max="2" width="16.140625" style="0" customWidth="1"/>
    <col min="6" max="6" width="10.140625" style="0" customWidth="1"/>
    <col min="7" max="7" width="13.8515625" style="0" customWidth="1"/>
  </cols>
  <sheetData>
    <row r="1" ht="15">
      <c r="A1" t="s">
        <v>17</v>
      </c>
    </row>
    <row r="2" spans="1:2" ht="15">
      <c r="A2" t="s">
        <v>13</v>
      </c>
      <c r="B2" s="12" t="s">
        <v>14</v>
      </c>
    </row>
    <row r="3" spans="1:2" ht="15">
      <c r="A3" t="s">
        <v>15</v>
      </c>
      <c r="B3" t="s">
        <v>16</v>
      </c>
    </row>
    <row r="4" ht="15">
      <c r="A4" t="s">
        <v>18</v>
      </c>
    </row>
    <row r="5" spans="1:11" ht="33.75" customHeight="1">
      <c r="A5" s="14" t="s">
        <v>19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9.5" customHeight="1">
      <c r="A6" s="14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9.5" customHeight="1">
      <c r="A7" t="s">
        <v>21</v>
      </c>
      <c r="K7" s="13"/>
    </row>
    <row r="8" spans="1:11" ht="19.5" customHeight="1">
      <c r="A8" t="s">
        <v>22</v>
      </c>
      <c r="K8" s="13"/>
    </row>
    <row r="9" spans="1:11" ht="46.5" customHeight="1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3" spans="1:17" ht="84.75">
      <c r="A13" s="1" t="s">
        <v>0</v>
      </c>
      <c r="B13" s="2" t="s">
        <v>1</v>
      </c>
      <c r="C13" s="2" t="s">
        <v>2</v>
      </c>
      <c r="D13" s="2" t="s">
        <v>3</v>
      </c>
      <c r="E13" s="1"/>
      <c r="F13" s="3" t="s">
        <v>0</v>
      </c>
      <c r="G13" s="2" t="s">
        <v>1</v>
      </c>
      <c r="H13" s="2" t="s">
        <v>4</v>
      </c>
      <c r="I13" s="2" t="s">
        <v>5</v>
      </c>
      <c r="J13" s="2" t="s">
        <v>6</v>
      </c>
      <c r="K13" s="2" t="s">
        <v>7</v>
      </c>
      <c r="L13" s="2" t="s">
        <v>8</v>
      </c>
      <c r="M13" s="2" t="s">
        <v>9</v>
      </c>
      <c r="N13" s="2" t="s">
        <v>10</v>
      </c>
      <c r="O13" s="2" t="s">
        <v>11</v>
      </c>
      <c r="P13" s="2" t="s">
        <v>12</v>
      </c>
      <c r="Q13" s="2" t="s">
        <v>23</v>
      </c>
    </row>
    <row r="14" spans="1:17" ht="15">
      <c r="A14" s="3">
        <f aca="true" t="shared" si="0" ref="A14:A46">A15-1</f>
        <v>1941</v>
      </c>
      <c r="B14" s="4">
        <v>133402471</v>
      </c>
      <c r="C14" s="5">
        <v>43841.529495</v>
      </c>
      <c r="D14" s="6">
        <v>32.86410601419819</v>
      </c>
      <c r="E14" s="1"/>
      <c r="F14" s="3">
        <f aca="true" t="shared" si="1" ref="F14:F27">F15-1</f>
        <v>1960</v>
      </c>
      <c r="G14" s="4">
        <v>179323175</v>
      </c>
      <c r="H14" s="4">
        <v>288460</v>
      </c>
      <c r="I14" s="7">
        <v>160.9</v>
      </c>
      <c r="J14" s="4">
        <v>154320</v>
      </c>
      <c r="K14" s="7">
        <v>86.1</v>
      </c>
      <c r="L14" s="4">
        <v>107840</v>
      </c>
      <c r="M14" s="7">
        <v>60.1</v>
      </c>
      <c r="N14" s="8">
        <v>17190</v>
      </c>
      <c r="O14" s="9">
        <v>9.6</v>
      </c>
      <c r="P14" s="10">
        <v>14.725000000000001</v>
      </c>
      <c r="Q14" s="10">
        <v>11.275000000000002</v>
      </c>
    </row>
    <row r="15" spans="1:17" ht="15">
      <c r="A15" s="3">
        <f t="shared" si="0"/>
        <v>1942</v>
      </c>
      <c r="B15" s="4">
        <v>134859553</v>
      </c>
      <c r="C15" s="5">
        <v>45497.142120000004</v>
      </c>
      <c r="D15" s="6">
        <v>33.73668465295892</v>
      </c>
      <c r="E15" s="1"/>
      <c r="F15" s="3">
        <f t="shared" si="1"/>
        <v>1961</v>
      </c>
      <c r="G15" s="4">
        <v>182992000</v>
      </c>
      <c r="H15" s="4">
        <v>289390</v>
      </c>
      <c r="I15" s="7">
        <v>158.1</v>
      </c>
      <c r="J15" s="4">
        <v>156760</v>
      </c>
      <c r="K15" s="7">
        <v>85.7</v>
      </c>
      <c r="L15" s="4">
        <v>106670</v>
      </c>
      <c r="M15" s="7">
        <v>58.3</v>
      </c>
      <c r="N15" s="8">
        <v>17220</v>
      </c>
      <c r="O15" s="9">
        <v>9.4</v>
      </c>
      <c r="P15" s="10">
        <v>16.75</v>
      </c>
      <c r="Q15" s="10">
        <v>13</v>
      </c>
    </row>
    <row r="16" spans="1:17" ht="15">
      <c r="A16" s="3">
        <f t="shared" si="0"/>
        <v>1943</v>
      </c>
      <c r="B16" s="4">
        <v>136739353</v>
      </c>
      <c r="C16" s="5">
        <v>59257.3242</v>
      </c>
      <c r="D16" s="6">
        <v>43.335969419132766</v>
      </c>
      <c r="E16" s="1"/>
      <c r="F16" s="3">
        <f t="shared" si="1"/>
        <v>1962</v>
      </c>
      <c r="G16" s="4">
        <v>185771000</v>
      </c>
      <c r="H16" s="4">
        <v>301510</v>
      </c>
      <c r="I16" s="7">
        <v>162.3</v>
      </c>
      <c r="J16" s="4">
        <v>164570</v>
      </c>
      <c r="K16" s="7">
        <v>88.6</v>
      </c>
      <c r="L16" s="4">
        <v>110860</v>
      </c>
      <c r="M16" s="7">
        <v>59.7</v>
      </c>
      <c r="N16" s="8">
        <v>17550</v>
      </c>
      <c r="O16" s="9">
        <v>9.4</v>
      </c>
      <c r="P16" s="10">
        <v>14.8</v>
      </c>
      <c r="Q16" s="10">
        <v>11.35</v>
      </c>
    </row>
    <row r="17" spans="1:17" ht="15">
      <c r="A17" s="3">
        <f t="shared" si="0"/>
        <v>1944</v>
      </c>
      <c r="B17" s="4">
        <v>138397345</v>
      </c>
      <c r="C17" s="5">
        <v>75357.13639500001</v>
      </c>
      <c r="D17" s="6">
        <v>54.44984251323608</v>
      </c>
      <c r="E17" s="1"/>
      <c r="F17" s="3">
        <f t="shared" si="1"/>
        <v>1963</v>
      </c>
      <c r="G17" s="4">
        <v>188483000</v>
      </c>
      <c r="H17" s="4">
        <v>316970</v>
      </c>
      <c r="I17" s="7">
        <v>168.2</v>
      </c>
      <c r="J17" s="4">
        <v>174210</v>
      </c>
      <c r="K17" s="7">
        <v>92.4</v>
      </c>
      <c r="L17" s="4">
        <v>116470</v>
      </c>
      <c r="M17" s="7">
        <v>61.8</v>
      </c>
      <c r="N17" s="8">
        <v>17650</v>
      </c>
      <c r="O17" s="9">
        <v>9.4</v>
      </c>
      <c r="P17" s="10">
        <v>17.175</v>
      </c>
      <c r="Q17" s="10">
        <v>12.2</v>
      </c>
    </row>
    <row r="18" spans="1:17" ht="15">
      <c r="A18" s="3">
        <f t="shared" si="0"/>
        <v>1945</v>
      </c>
      <c r="B18" s="4">
        <v>139928165</v>
      </c>
      <c r="C18" s="5">
        <v>68846.26965</v>
      </c>
      <c r="D18" s="6">
        <v>49.201152355567594</v>
      </c>
      <c r="E18" s="1"/>
      <c r="F18" s="3">
        <f t="shared" si="1"/>
        <v>1964</v>
      </c>
      <c r="G18" s="4">
        <v>191141000</v>
      </c>
      <c r="H18" s="4">
        <v>364220</v>
      </c>
      <c r="I18" s="7">
        <v>190.6</v>
      </c>
      <c r="J18" s="4">
        <v>203050</v>
      </c>
      <c r="K18" s="7">
        <v>106.2</v>
      </c>
      <c r="L18" s="8">
        <v>130390</v>
      </c>
      <c r="M18" s="9">
        <v>68.2</v>
      </c>
      <c r="N18" s="8">
        <v>21420</v>
      </c>
      <c r="O18" s="9">
        <v>11.2</v>
      </c>
      <c r="P18" s="10">
        <v>16.174999999999997</v>
      </c>
      <c r="Q18" s="10">
        <v>11.5</v>
      </c>
    </row>
    <row r="19" spans="1:17" ht="15">
      <c r="A19" s="3">
        <f t="shared" si="0"/>
        <v>1946</v>
      </c>
      <c r="B19" s="4">
        <v>141388566</v>
      </c>
      <c r="C19" s="5">
        <v>43513.128525</v>
      </c>
      <c r="D19" s="6">
        <v>30.77556393421516</v>
      </c>
      <c r="E19" s="1"/>
      <c r="F19" s="3">
        <f t="shared" si="1"/>
        <v>1965</v>
      </c>
      <c r="G19" s="4">
        <v>193526000</v>
      </c>
      <c r="H19" s="4">
        <v>387390</v>
      </c>
      <c r="I19" s="7">
        <v>200.2</v>
      </c>
      <c r="J19" s="4">
        <v>215330</v>
      </c>
      <c r="K19" s="7">
        <v>111.3</v>
      </c>
      <c r="L19" s="8">
        <v>138690</v>
      </c>
      <c r="M19" s="9">
        <v>71.7</v>
      </c>
      <c r="N19" s="8">
        <v>23410</v>
      </c>
      <c r="O19" s="9">
        <v>12.1</v>
      </c>
      <c r="P19" s="10">
        <v>14.95</v>
      </c>
      <c r="Q19" s="10">
        <v>10.15</v>
      </c>
    </row>
    <row r="20" spans="1:17" ht="15">
      <c r="A20" s="3">
        <f t="shared" si="0"/>
        <v>1947</v>
      </c>
      <c r="B20" s="4">
        <v>144126071</v>
      </c>
      <c r="C20" s="5">
        <v>71014.4418</v>
      </c>
      <c r="D20" s="6">
        <v>49.27244689824369</v>
      </c>
      <c r="E20" s="1"/>
      <c r="F20" s="3">
        <f t="shared" si="1"/>
        <v>1966</v>
      </c>
      <c r="G20" s="4">
        <v>195576000</v>
      </c>
      <c r="H20" s="4">
        <v>430180</v>
      </c>
      <c r="I20" s="7">
        <v>220</v>
      </c>
      <c r="J20" s="4">
        <v>235330</v>
      </c>
      <c r="K20" s="7">
        <v>120.3</v>
      </c>
      <c r="L20" s="8">
        <v>157990</v>
      </c>
      <c r="M20" s="9">
        <v>80.8</v>
      </c>
      <c r="N20" s="8">
        <v>25820</v>
      </c>
      <c r="O20" s="9">
        <v>13.2</v>
      </c>
      <c r="P20" s="10">
        <v>12.725000000000001</v>
      </c>
      <c r="Q20" s="10">
        <v>8.524999999999999</v>
      </c>
    </row>
    <row r="21" spans="1:17" ht="15">
      <c r="A21" s="3">
        <f t="shared" si="0"/>
        <v>1948</v>
      </c>
      <c r="B21" s="4">
        <v>146631302</v>
      </c>
      <c r="C21" s="5">
        <v>75576.67516500001</v>
      </c>
      <c r="D21" s="6">
        <v>51.54197919145532</v>
      </c>
      <c r="E21" s="1"/>
      <c r="F21" s="3">
        <f t="shared" si="1"/>
        <v>1967</v>
      </c>
      <c r="G21" s="4">
        <v>197457000</v>
      </c>
      <c r="H21" s="4">
        <v>499930</v>
      </c>
      <c r="I21" s="7">
        <v>253.2</v>
      </c>
      <c r="J21" s="4">
        <v>257160</v>
      </c>
      <c r="K21" s="7">
        <v>130.2</v>
      </c>
      <c r="L21" s="8">
        <v>202910</v>
      </c>
      <c r="M21" s="9">
        <v>102.8</v>
      </c>
      <c r="N21" s="8">
        <v>27620</v>
      </c>
      <c r="O21" s="9">
        <v>14</v>
      </c>
      <c r="P21" s="10">
        <v>12.85</v>
      </c>
      <c r="Q21" s="10">
        <v>8.675</v>
      </c>
    </row>
    <row r="22" spans="1:17" ht="15">
      <c r="A22" s="3">
        <f t="shared" si="0"/>
        <v>1949</v>
      </c>
      <c r="B22" s="4">
        <v>149188130</v>
      </c>
      <c r="C22" s="5">
        <v>85859.61714</v>
      </c>
      <c r="D22" s="6">
        <v>57.55123892229228</v>
      </c>
      <c r="E22" s="1"/>
      <c r="F22" s="3">
        <f t="shared" si="1"/>
        <v>1968</v>
      </c>
      <c r="G22" s="4">
        <v>199399000</v>
      </c>
      <c r="H22" s="4">
        <v>595010</v>
      </c>
      <c r="I22" s="7">
        <v>298.4</v>
      </c>
      <c r="J22" s="4">
        <v>286700</v>
      </c>
      <c r="K22" s="7">
        <v>143.8</v>
      </c>
      <c r="L22" s="8">
        <v>262840</v>
      </c>
      <c r="M22" s="9">
        <v>131.8</v>
      </c>
      <c r="N22" s="8">
        <v>31670</v>
      </c>
      <c r="O22" s="9">
        <v>15.9</v>
      </c>
      <c r="P22" s="10">
        <v>12.5</v>
      </c>
      <c r="Q22" s="10">
        <v>8.6</v>
      </c>
    </row>
    <row r="23" spans="1:17" ht="15">
      <c r="A23" s="3">
        <f t="shared" si="0"/>
        <v>1950</v>
      </c>
      <c r="B23" s="4">
        <v>152271417</v>
      </c>
      <c r="C23" s="5">
        <v>103279.38351</v>
      </c>
      <c r="D23" s="6">
        <v>67.82585040894443</v>
      </c>
      <c r="E23" s="1"/>
      <c r="F23" s="3">
        <f t="shared" si="1"/>
        <v>1969</v>
      </c>
      <c r="G23" s="4">
        <v>201385000</v>
      </c>
      <c r="H23" s="4">
        <v>661870</v>
      </c>
      <c r="I23" s="7">
        <v>328.7</v>
      </c>
      <c r="J23" s="4">
        <v>311090</v>
      </c>
      <c r="K23" s="7">
        <v>154.5</v>
      </c>
      <c r="L23" s="8">
        <v>298850</v>
      </c>
      <c r="M23" s="9">
        <v>148.4</v>
      </c>
      <c r="N23" s="8">
        <v>37170</v>
      </c>
      <c r="O23" s="9">
        <v>18.5</v>
      </c>
      <c r="P23" s="10">
        <v>12.175</v>
      </c>
      <c r="Q23" s="10">
        <v>8.4</v>
      </c>
    </row>
    <row r="24" spans="1:17" ht="15">
      <c r="A24" s="3">
        <f t="shared" si="0"/>
        <v>1951</v>
      </c>
      <c r="B24" s="4">
        <v>154877889</v>
      </c>
      <c r="C24" s="5">
        <v>116488.904295</v>
      </c>
      <c r="D24" s="6">
        <v>75.21338587911667</v>
      </c>
      <c r="E24" s="1"/>
      <c r="F24" s="3">
        <f t="shared" si="1"/>
        <v>1970</v>
      </c>
      <c r="G24" s="4">
        <v>203235298</v>
      </c>
      <c r="H24" s="4">
        <v>738820</v>
      </c>
      <c r="I24" s="7">
        <v>363.5</v>
      </c>
      <c r="J24" s="4">
        <v>334970</v>
      </c>
      <c r="K24" s="7">
        <v>164.8</v>
      </c>
      <c r="L24" s="8">
        <v>349860</v>
      </c>
      <c r="M24" s="9">
        <v>172.1</v>
      </c>
      <c r="N24" s="8">
        <v>37990</v>
      </c>
      <c r="O24" s="9">
        <v>18.7</v>
      </c>
      <c r="P24" s="10">
        <v>15.275</v>
      </c>
      <c r="Q24" s="10">
        <v>11.1</v>
      </c>
    </row>
    <row r="25" spans="1:17" ht="15">
      <c r="A25" s="3">
        <f t="shared" si="0"/>
        <v>1952</v>
      </c>
      <c r="B25" s="4">
        <v>157552740</v>
      </c>
      <c r="C25" s="5">
        <v>133104.904755</v>
      </c>
      <c r="D25" s="6">
        <v>84.48276098213208</v>
      </c>
      <c r="E25" s="1"/>
      <c r="F25" s="3">
        <f t="shared" si="1"/>
        <v>1971</v>
      </c>
      <c r="G25" s="4">
        <v>206212000</v>
      </c>
      <c r="H25" s="4">
        <v>816500</v>
      </c>
      <c r="I25" s="7">
        <v>396</v>
      </c>
      <c r="J25" s="4">
        <v>368760</v>
      </c>
      <c r="K25" s="7">
        <v>178.8</v>
      </c>
      <c r="L25" s="8">
        <v>387700</v>
      </c>
      <c r="M25" s="9">
        <v>188</v>
      </c>
      <c r="N25" s="8">
        <v>42260</v>
      </c>
      <c r="O25" s="9">
        <v>20.5</v>
      </c>
      <c r="P25" s="10">
        <v>16.9</v>
      </c>
      <c r="Q25" s="10">
        <v>12.75</v>
      </c>
    </row>
    <row r="26" spans="1:17" ht="15">
      <c r="A26" s="3">
        <f t="shared" si="0"/>
        <v>1953</v>
      </c>
      <c r="B26" s="4">
        <v>160184192</v>
      </c>
      <c r="C26" s="5">
        <v>147365.852955</v>
      </c>
      <c r="D26" s="6">
        <v>91.9977502867449</v>
      </c>
      <c r="E26" s="1"/>
      <c r="F26" s="3">
        <f t="shared" si="1"/>
        <v>1972</v>
      </c>
      <c r="G26" s="4">
        <v>208230000</v>
      </c>
      <c r="H26" s="4">
        <v>834900</v>
      </c>
      <c r="I26" s="7">
        <v>401</v>
      </c>
      <c r="J26" s="4">
        <v>393090</v>
      </c>
      <c r="K26" s="7">
        <v>188.8</v>
      </c>
      <c r="L26" s="8">
        <v>376290</v>
      </c>
      <c r="M26" s="9">
        <v>180.7</v>
      </c>
      <c r="N26" s="8">
        <v>46850</v>
      </c>
      <c r="O26" s="9">
        <v>22.5</v>
      </c>
      <c r="P26" s="10">
        <v>16.275</v>
      </c>
      <c r="Q26" s="10">
        <v>12.1</v>
      </c>
    </row>
    <row r="27" spans="1:17" ht="15">
      <c r="A27" s="3">
        <f t="shared" si="0"/>
        <v>1954</v>
      </c>
      <c r="B27" s="4">
        <v>163025854</v>
      </c>
      <c r="C27" s="5">
        <v>145545.13266</v>
      </c>
      <c r="D27" s="6">
        <v>89.27733183964797</v>
      </c>
      <c r="E27" s="1"/>
      <c r="F27" s="3">
        <f t="shared" si="1"/>
        <v>1973</v>
      </c>
      <c r="G27" s="4">
        <v>209851000</v>
      </c>
      <c r="H27" s="4">
        <v>875910</v>
      </c>
      <c r="I27" s="7">
        <v>417.4</v>
      </c>
      <c r="J27" s="4">
        <v>420650</v>
      </c>
      <c r="K27" s="7">
        <v>200.5</v>
      </c>
      <c r="L27" s="8">
        <v>384220</v>
      </c>
      <c r="M27" s="9">
        <v>183.1</v>
      </c>
      <c r="N27" s="8">
        <v>51400</v>
      </c>
      <c r="O27" s="9">
        <v>24.5</v>
      </c>
      <c r="P27" s="10">
        <v>14.525000000000002</v>
      </c>
      <c r="Q27" s="10">
        <v>10.5</v>
      </c>
    </row>
    <row r="28" spans="1:17" ht="15">
      <c r="A28" s="3">
        <f t="shared" si="0"/>
        <v>1955</v>
      </c>
      <c r="B28" s="4">
        <v>165931202</v>
      </c>
      <c r="C28" s="5">
        <v>149806.180605</v>
      </c>
      <c r="D28" s="6">
        <v>90.28210414880259</v>
      </c>
      <c r="E28" s="1"/>
      <c r="F28" s="3">
        <f>F29-1</f>
        <v>1974</v>
      </c>
      <c r="G28" s="4">
        <v>211392000</v>
      </c>
      <c r="H28" s="4">
        <v>974720</v>
      </c>
      <c r="I28" s="7">
        <v>461.1</v>
      </c>
      <c r="J28" s="4">
        <v>456210</v>
      </c>
      <c r="K28" s="7">
        <v>215.8</v>
      </c>
      <c r="L28" s="8">
        <v>442400</v>
      </c>
      <c r="M28" s="9">
        <v>209.3</v>
      </c>
      <c r="N28" s="8">
        <v>55400</v>
      </c>
      <c r="O28" s="9">
        <v>26.2</v>
      </c>
      <c r="P28" s="10">
        <v>16.025000000000002</v>
      </c>
      <c r="Q28" s="10">
        <v>11.899999999999999</v>
      </c>
    </row>
    <row r="29" spans="1:17" ht="15">
      <c r="A29" s="3">
        <f t="shared" si="0"/>
        <v>1956</v>
      </c>
      <c r="B29" s="4">
        <v>168903031</v>
      </c>
      <c r="C29" s="5">
        <v>174170.44815</v>
      </c>
      <c r="D29" s="6">
        <v>103.11860427774089</v>
      </c>
      <c r="E29" s="1"/>
      <c r="F29" s="3">
        <v>1975</v>
      </c>
      <c r="G29" s="4">
        <v>213124000</v>
      </c>
      <c r="H29" s="4">
        <v>1026280</v>
      </c>
      <c r="I29" s="7">
        <v>481.5</v>
      </c>
      <c r="J29" s="4">
        <v>484710</v>
      </c>
      <c r="K29" s="7">
        <v>227.4</v>
      </c>
      <c r="L29" s="8">
        <v>464970</v>
      </c>
      <c r="M29" s="9">
        <v>218.2</v>
      </c>
      <c r="N29" s="8">
        <v>56090</v>
      </c>
      <c r="O29" s="9">
        <v>26.3</v>
      </c>
      <c r="P29" s="10">
        <v>19.95</v>
      </c>
      <c r="Q29" s="10">
        <v>16.075</v>
      </c>
    </row>
    <row r="30" spans="1:17" ht="15">
      <c r="A30" s="3">
        <f t="shared" si="0"/>
        <v>1957</v>
      </c>
      <c r="B30" s="4">
        <v>171984130</v>
      </c>
      <c r="C30" s="5">
        <v>160572.652185</v>
      </c>
      <c r="D30" s="6">
        <v>93.3648076627768</v>
      </c>
      <c r="E30" s="1"/>
      <c r="F30" s="3">
        <v>1976</v>
      </c>
      <c r="G30" s="4">
        <v>214659000</v>
      </c>
      <c r="H30" s="4">
        <v>1004210</v>
      </c>
      <c r="I30" s="7">
        <v>467.8</v>
      </c>
      <c r="J30" s="4">
        <v>500530</v>
      </c>
      <c r="K30" s="7">
        <v>233.2</v>
      </c>
      <c r="L30" s="8">
        <v>427810</v>
      </c>
      <c r="M30" s="9">
        <v>199.3</v>
      </c>
      <c r="N30" s="8">
        <v>57080</v>
      </c>
      <c r="O30" s="9">
        <v>26.6</v>
      </c>
      <c r="P30" s="10">
        <v>19</v>
      </c>
      <c r="Q30" s="10">
        <v>14.725</v>
      </c>
    </row>
    <row r="31" spans="1:17" ht="15">
      <c r="A31" s="3">
        <f t="shared" si="0"/>
        <v>1958</v>
      </c>
      <c r="B31" s="4">
        <v>174881904</v>
      </c>
      <c r="C31" s="5">
        <v>144616.17522</v>
      </c>
      <c r="D31" s="6">
        <v>82.69361890067255</v>
      </c>
      <c r="E31" s="1"/>
      <c r="F31" s="3">
        <v>1977</v>
      </c>
      <c r="G31" s="4">
        <v>216332000</v>
      </c>
      <c r="H31" s="4">
        <v>1029580</v>
      </c>
      <c r="I31" s="7">
        <v>475.9</v>
      </c>
      <c r="J31" s="4">
        <v>534350</v>
      </c>
      <c r="K31" s="7">
        <v>247</v>
      </c>
      <c r="L31" s="8">
        <v>412610</v>
      </c>
      <c r="M31" s="9">
        <v>190.7</v>
      </c>
      <c r="N31" s="8">
        <v>63500</v>
      </c>
      <c r="O31" s="9">
        <v>29.4</v>
      </c>
      <c r="P31" s="10">
        <v>17.75</v>
      </c>
      <c r="Q31" s="10">
        <v>13.600000000000001</v>
      </c>
    </row>
    <row r="32" spans="1:17" ht="15">
      <c r="A32" s="3">
        <f t="shared" si="0"/>
        <v>1959</v>
      </c>
      <c r="B32" s="4">
        <v>177829628</v>
      </c>
      <c r="C32" s="5">
        <v>145167.7437</v>
      </c>
      <c r="D32" s="6">
        <v>81.63304694086185</v>
      </c>
      <c r="E32" s="1"/>
      <c r="F32" s="3">
        <v>1978</v>
      </c>
      <c r="G32" s="4">
        <v>218059000</v>
      </c>
      <c r="H32" s="4">
        <v>1085550</v>
      </c>
      <c r="I32" s="7">
        <v>497.8</v>
      </c>
      <c r="J32" s="4">
        <v>571460</v>
      </c>
      <c r="K32" s="7">
        <v>262.1</v>
      </c>
      <c r="L32" s="8">
        <v>426930</v>
      </c>
      <c r="M32" s="9">
        <v>195.8</v>
      </c>
      <c r="N32" s="8">
        <v>67610</v>
      </c>
      <c r="O32" s="9">
        <v>31</v>
      </c>
      <c r="P32" s="10">
        <v>16.4</v>
      </c>
      <c r="Q32" s="10">
        <v>12.225000000000001</v>
      </c>
    </row>
    <row r="33" spans="1:17" ht="15">
      <c r="A33" s="3">
        <f t="shared" si="0"/>
        <v>1960</v>
      </c>
      <c r="B33" s="4">
        <v>179323175</v>
      </c>
      <c r="C33" s="5">
        <v>148620.48981</v>
      </c>
      <c r="D33" s="6">
        <v>82.8785737314767</v>
      </c>
      <c r="E33" s="1"/>
      <c r="F33" s="3">
        <v>1979</v>
      </c>
      <c r="G33" s="4">
        <v>220099000</v>
      </c>
      <c r="H33" s="4">
        <v>1208030</v>
      </c>
      <c r="I33" s="7">
        <v>548.9</v>
      </c>
      <c r="J33" s="4">
        <v>629480</v>
      </c>
      <c r="K33" s="7">
        <v>286</v>
      </c>
      <c r="L33" s="8">
        <v>480700</v>
      </c>
      <c r="M33" s="9">
        <v>218.4</v>
      </c>
      <c r="N33" s="8">
        <v>76390</v>
      </c>
      <c r="O33" s="9">
        <v>34.7</v>
      </c>
      <c r="P33" s="10">
        <v>16.1</v>
      </c>
      <c r="Q33" s="10">
        <v>11.799999999999999</v>
      </c>
    </row>
    <row r="34" spans="1:17" ht="15">
      <c r="A34" s="3">
        <f t="shared" si="0"/>
        <v>1961</v>
      </c>
      <c r="B34" s="4">
        <v>182992000</v>
      </c>
      <c r="C34" s="5">
        <v>149505.90237</v>
      </c>
      <c r="D34" s="6">
        <v>81.70078602889744</v>
      </c>
      <c r="E34" s="1"/>
      <c r="F34" s="3">
        <v>1980</v>
      </c>
      <c r="G34" s="4">
        <v>225349264</v>
      </c>
      <c r="H34" s="4">
        <v>1344520</v>
      </c>
      <c r="I34" s="7">
        <v>596.6</v>
      </c>
      <c r="J34" s="4">
        <v>672650</v>
      </c>
      <c r="K34" s="7">
        <v>298.5</v>
      </c>
      <c r="L34" s="8">
        <v>565840</v>
      </c>
      <c r="M34" s="9">
        <v>251.1</v>
      </c>
      <c r="N34" s="8">
        <v>82990</v>
      </c>
      <c r="O34" s="9">
        <v>36.8</v>
      </c>
      <c r="P34" s="10">
        <v>17.799999999999997</v>
      </c>
      <c r="Q34" s="10">
        <v>13.875</v>
      </c>
    </row>
    <row r="35" spans="1:17" ht="15">
      <c r="A35" s="3">
        <f t="shared" si="0"/>
        <v>1962</v>
      </c>
      <c r="B35" s="4">
        <v>185771000</v>
      </c>
      <c r="C35" s="5">
        <v>153247.13331</v>
      </c>
      <c r="D35" s="6">
        <v>82.49249522799576</v>
      </c>
      <c r="E35" s="1"/>
      <c r="F35" s="3">
        <v>1981</v>
      </c>
      <c r="G35" s="4">
        <v>229146000</v>
      </c>
      <c r="H35" s="4">
        <v>1361820</v>
      </c>
      <c r="I35" s="7">
        <v>594.3</v>
      </c>
      <c r="J35" s="4">
        <v>663900</v>
      </c>
      <c r="K35" s="7">
        <v>289.7</v>
      </c>
      <c r="L35" s="8">
        <v>592910</v>
      </c>
      <c r="M35" s="9">
        <v>258.7</v>
      </c>
      <c r="N35" s="8">
        <v>82500</v>
      </c>
      <c r="O35" s="9">
        <v>36</v>
      </c>
      <c r="P35" s="10">
        <v>19.575</v>
      </c>
      <c r="Q35" s="10">
        <v>14.899999999999999</v>
      </c>
    </row>
    <row r="36" spans="1:17" ht="15">
      <c r="A36" s="3">
        <f t="shared" si="0"/>
        <v>1963</v>
      </c>
      <c r="B36" s="4">
        <v>188483000</v>
      </c>
      <c r="C36" s="5">
        <v>174915.247035</v>
      </c>
      <c r="D36" s="6">
        <v>92.8016038767422</v>
      </c>
      <c r="E36" s="1"/>
      <c r="F36" s="3">
        <v>1982</v>
      </c>
      <c r="G36" s="4">
        <v>231534000</v>
      </c>
      <c r="H36" s="4">
        <v>1322390</v>
      </c>
      <c r="I36" s="7">
        <v>571.1</v>
      </c>
      <c r="J36" s="4">
        <v>669480</v>
      </c>
      <c r="K36" s="7">
        <v>289.2</v>
      </c>
      <c r="L36" s="8">
        <v>553130</v>
      </c>
      <c r="M36" s="9">
        <v>238.9</v>
      </c>
      <c r="N36" s="8">
        <v>78770</v>
      </c>
      <c r="O36" s="9">
        <v>34</v>
      </c>
      <c r="P36" s="10">
        <v>23.2</v>
      </c>
      <c r="Q36" s="10">
        <v>17.775000000000002</v>
      </c>
    </row>
    <row r="37" spans="1:17" ht="15">
      <c r="A37" s="3">
        <f t="shared" si="0"/>
        <v>1964</v>
      </c>
      <c r="B37" s="4">
        <v>191141000</v>
      </c>
      <c r="C37" s="5">
        <v>202706.85951</v>
      </c>
      <c r="D37" s="6">
        <v>106.05095689046307</v>
      </c>
      <c r="E37" s="1"/>
      <c r="F37" s="3">
        <v>1983</v>
      </c>
      <c r="G37" s="4">
        <v>233981000</v>
      </c>
      <c r="H37" s="4">
        <v>1258090</v>
      </c>
      <c r="I37" s="7">
        <v>537.7</v>
      </c>
      <c r="J37" s="4">
        <v>653290</v>
      </c>
      <c r="K37" s="7">
        <v>279.2</v>
      </c>
      <c r="L37" s="8">
        <v>506570</v>
      </c>
      <c r="M37" s="9">
        <v>216.5</v>
      </c>
      <c r="N37" s="8">
        <v>78920</v>
      </c>
      <c r="O37" s="9">
        <v>33.7</v>
      </c>
      <c r="P37" s="10">
        <v>22.375</v>
      </c>
      <c r="Q37" s="10">
        <v>17.174999999999997</v>
      </c>
    </row>
    <row r="38" spans="1:17" ht="15">
      <c r="A38" s="3">
        <f t="shared" si="0"/>
        <v>1965</v>
      </c>
      <c r="B38" s="4">
        <v>193526000</v>
      </c>
      <c r="C38" s="5">
        <v>204300.783555</v>
      </c>
      <c r="D38" s="6">
        <v>105.56761549094179</v>
      </c>
      <c r="E38" s="1"/>
      <c r="F38" s="3">
        <v>1984</v>
      </c>
      <c r="G38" s="4">
        <v>236158000</v>
      </c>
      <c r="H38" s="4">
        <v>1273280</v>
      </c>
      <c r="I38" s="7">
        <v>539.2</v>
      </c>
      <c r="J38" s="4">
        <v>685350</v>
      </c>
      <c r="K38" s="7">
        <v>290.2</v>
      </c>
      <c r="L38" s="8">
        <v>485010</v>
      </c>
      <c r="M38" s="9">
        <v>205.4</v>
      </c>
      <c r="N38" s="8">
        <v>84230</v>
      </c>
      <c r="O38" s="9">
        <v>35.7</v>
      </c>
      <c r="P38" s="10">
        <v>18.875</v>
      </c>
      <c r="Q38" s="10">
        <v>13.925</v>
      </c>
    </row>
    <row r="39" spans="1:17" ht="15">
      <c r="A39" s="3">
        <f t="shared" si="0"/>
        <v>1966</v>
      </c>
      <c r="B39" s="4">
        <v>195576000</v>
      </c>
      <c r="C39" s="5">
        <v>223964.92561500001</v>
      </c>
      <c r="D39" s="6">
        <v>114.51554670051542</v>
      </c>
      <c r="E39" s="1"/>
      <c r="F39" s="3">
        <v>1985</v>
      </c>
      <c r="G39" s="4">
        <v>238740000</v>
      </c>
      <c r="H39" s="4">
        <v>1328800</v>
      </c>
      <c r="I39" s="7">
        <v>556.6</v>
      </c>
      <c r="J39" s="4">
        <v>723250</v>
      </c>
      <c r="K39" s="7">
        <v>302.9</v>
      </c>
      <c r="L39" s="8">
        <v>497870</v>
      </c>
      <c r="M39" s="9">
        <v>208.5</v>
      </c>
      <c r="N39" s="8">
        <v>88670</v>
      </c>
      <c r="O39" s="9">
        <v>37.1</v>
      </c>
      <c r="P39" s="10">
        <v>18.6</v>
      </c>
      <c r="Q39" s="10">
        <v>13.575</v>
      </c>
    </row>
    <row r="40" spans="1:17" ht="15">
      <c r="A40" s="3">
        <f t="shared" si="0"/>
        <v>1967</v>
      </c>
      <c r="B40" s="4">
        <v>197457000</v>
      </c>
      <c r="C40" s="5">
        <v>224228.91645000002</v>
      </c>
      <c r="D40" s="6">
        <v>113.55835267931754</v>
      </c>
      <c r="E40" s="1"/>
      <c r="F40" s="3">
        <v>1986</v>
      </c>
      <c r="G40" s="4">
        <v>241077000</v>
      </c>
      <c r="H40" s="4">
        <v>1489170</v>
      </c>
      <c r="I40" s="7">
        <v>617.7</v>
      </c>
      <c r="J40" s="4">
        <v>834320</v>
      </c>
      <c r="K40" s="7">
        <v>346.1</v>
      </c>
      <c r="L40" s="8">
        <v>542780</v>
      </c>
      <c r="M40" s="9">
        <v>225.1</v>
      </c>
      <c r="N40" s="8">
        <v>91460</v>
      </c>
      <c r="O40" s="9">
        <v>37.9</v>
      </c>
      <c r="P40" s="10">
        <v>18.35</v>
      </c>
      <c r="Q40" s="10">
        <v>13.275</v>
      </c>
    </row>
    <row r="41" spans="1:17" ht="15">
      <c r="A41" s="3">
        <f t="shared" si="0"/>
        <v>1968</v>
      </c>
      <c r="B41" s="4">
        <v>199399000</v>
      </c>
      <c r="C41" s="5">
        <v>237589.02994500002</v>
      </c>
      <c r="D41" s="6">
        <v>119.1525684406642</v>
      </c>
      <c r="E41" s="1"/>
      <c r="F41" s="3">
        <v>1987</v>
      </c>
      <c r="G41" s="4">
        <v>243400000</v>
      </c>
      <c r="H41" s="4">
        <v>1484000</v>
      </c>
      <c r="I41" s="7">
        <v>609.7</v>
      </c>
      <c r="J41" s="4">
        <v>855090</v>
      </c>
      <c r="K41" s="7">
        <v>351.3</v>
      </c>
      <c r="L41" s="8">
        <v>517700</v>
      </c>
      <c r="M41" s="9">
        <v>212.7</v>
      </c>
      <c r="N41" s="8">
        <v>91110</v>
      </c>
      <c r="O41" s="9">
        <v>37.4</v>
      </c>
      <c r="P41" s="10">
        <v>16.9</v>
      </c>
      <c r="Q41" s="10">
        <v>12.175</v>
      </c>
    </row>
    <row r="42" spans="1:17" ht="15">
      <c r="A42" s="3">
        <f t="shared" si="0"/>
        <v>1969</v>
      </c>
      <c r="B42" s="4">
        <v>201385000</v>
      </c>
      <c r="C42" s="5">
        <v>245963.25468</v>
      </c>
      <c r="D42" s="6">
        <v>122.13583667105297</v>
      </c>
      <c r="E42" s="1"/>
      <c r="F42" s="3">
        <v>1988</v>
      </c>
      <c r="G42" s="4">
        <v>245807000</v>
      </c>
      <c r="H42" s="4">
        <v>1566220</v>
      </c>
      <c r="I42" s="7">
        <v>637.2</v>
      </c>
      <c r="J42" s="4">
        <v>910090</v>
      </c>
      <c r="K42" s="7">
        <v>370.2</v>
      </c>
      <c r="L42" s="8">
        <v>542970</v>
      </c>
      <c r="M42" s="9">
        <v>220.9</v>
      </c>
      <c r="N42" s="8">
        <v>92490</v>
      </c>
      <c r="O42" s="9">
        <v>37.6</v>
      </c>
      <c r="P42" s="10">
        <v>15.250000000000002</v>
      </c>
      <c r="Q42" s="10">
        <v>11.024999999999999</v>
      </c>
    </row>
    <row r="43" spans="1:17" ht="15">
      <c r="A43" s="3">
        <f t="shared" si="0"/>
        <v>1970</v>
      </c>
      <c r="B43" s="4">
        <v>203235298</v>
      </c>
      <c r="C43" s="5">
        <v>252655.558425</v>
      </c>
      <c r="D43" s="6">
        <v>124.31677022216878</v>
      </c>
      <c r="E43" s="1"/>
      <c r="F43" s="3">
        <v>1989</v>
      </c>
      <c r="G43" s="4">
        <v>248239000</v>
      </c>
      <c r="H43" s="4">
        <v>1646040</v>
      </c>
      <c r="I43" s="7">
        <v>663.1</v>
      </c>
      <c r="J43" s="4">
        <v>951710</v>
      </c>
      <c r="K43" s="7">
        <v>383.4</v>
      </c>
      <c r="L43" s="8">
        <v>578330</v>
      </c>
      <c r="M43" s="9">
        <v>233</v>
      </c>
      <c r="N43" s="8">
        <v>94500</v>
      </c>
      <c r="O43" s="9">
        <v>38.1</v>
      </c>
      <c r="P43" s="10">
        <v>15.05</v>
      </c>
      <c r="Q43" s="10">
        <v>10.925</v>
      </c>
    </row>
    <row r="44" spans="1:17" ht="15">
      <c r="A44" s="3">
        <f t="shared" si="0"/>
        <v>1971</v>
      </c>
      <c r="B44" s="4">
        <v>206212000</v>
      </c>
      <c r="C44" s="5">
        <v>239714.5644</v>
      </c>
      <c r="D44" s="6">
        <v>116.24666091207106</v>
      </c>
      <c r="E44" s="1"/>
      <c r="F44" s="3">
        <v>1990</v>
      </c>
      <c r="G44" s="4">
        <v>248709873</v>
      </c>
      <c r="H44" s="4">
        <v>1820130</v>
      </c>
      <c r="I44" s="7">
        <v>731.8</v>
      </c>
      <c r="J44" s="4">
        <v>1054860</v>
      </c>
      <c r="K44" s="7">
        <v>424.1</v>
      </c>
      <c r="L44" s="8">
        <v>639270</v>
      </c>
      <c r="M44" s="9">
        <v>257</v>
      </c>
      <c r="N44" s="8">
        <v>102560</v>
      </c>
      <c r="O44" s="9">
        <v>41.2</v>
      </c>
      <c r="P44" s="10">
        <v>15.549999999999999</v>
      </c>
      <c r="Q44" s="10">
        <v>11.174999999999999</v>
      </c>
    </row>
    <row r="45" spans="1:17" ht="15">
      <c r="A45" s="3">
        <f t="shared" si="0"/>
        <v>1972</v>
      </c>
      <c r="B45" s="4">
        <v>208230000</v>
      </c>
      <c r="C45" s="5">
        <v>252505.87290000002</v>
      </c>
      <c r="D45" s="6">
        <v>121.26296542284973</v>
      </c>
      <c r="E45" s="1"/>
      <c r="F45" s="3">
        <v>1991</v>
      </c>
      <c r="G45" s="4">
        <v>252177000</v>
      </c>
      <c r="H45" s="4">
        <v>1911770</v>
      </c>
      <c r="I45" s="7">
        <v>758.1</v>
      </c>
      <c r="J45" s="4">
        <v>1092740</v>
      </c>
      <c r="K45" s="7">
        <v>433.3</v>
      </c>
      <c r="L45" s="8">
        <v>687730</v>
      </c>
      <c r="M45" s="9">
        <v>272.7</v>
      </c>
      <c r="N45" s="8">
        <v>106590</v>
      </c>
      <c r="O45" s="9">
        <v>42.3</v>
      </c>
      <c r="P45" s="10">
        <v>18.725</v>
      </c>
      <c r="Q45" s="10">
        <v>13.475000000000001</v>
      </c>
    </row>
    <row r="46" spans="1:17" ht="15">
      <c r="A46" s="3">
        <f t="shared" si="0"/>
        <v>1973</v>
      </c>
      <c r="B46" s="4">
        <v>209851000</v>
      </c>
      <c r="C46" s="5">
        <v>248940.63585</v>
      </c>
      <c r="D46" s="6">
        <v>118.62732884284563</v>
      </c>
      <c r="E46" s="1"/>
      <c r="F46" s="3">
        <v>1992</v>
      </c>
      <c r="G46" s="4">
        <v>255082000</v>
      </c>
      <c r="H46" s="4">
        <v>1932270</v>
      </c>
      <c r="I46" s="7">
        <v>757.5</v>
      </c>
      <c r="J46" s="4">
        <v>1126970</v>
      </c>
      <c r="K46" s="7">
        <v>441.8</v>
      </c>
      <c r="L46" s="8">
        <v>672480</v>
      </c>
      <c r="M46" s="9">
        <v>263.6</v>
      </c>
      <c r="N46" s="8">
        <v>109060</v>
      </c>
      <c r="O46" s="9">
        <v>42.8</v>
      </c>
      <c r="P46" s="10">
        <v>20.15</v>
      </c>
      <c r="Q46" s="10">
        <v>14.225</v>
      </c>
    </row>
    <row r="47" spans="1:17" ht="15">
      <c r="A47" s="3">
        <f>A48-1</f>
        <v>1974</v>
      </c>
      <c r="B47" s="4">
        <v>211392000</v>
      </c>
      <c r="C47" s="5">
        <v>227251.65687</v>
      </c>
      <c r="D47" s="6">
        <v>107.50248678757949</v>
      </c>
      <c r="E47" s="1"/>
      <c r="F47" s="3">
        <v>1993</v>
      </c>
      <c r="G47" s="4">
        <v>257782608</v>
      </c>
      <c r="H47" s="4">
        <v>1926017</v>
      </c>
      <c r="I47" s="7">
        <v>747.1</v>
      </c>
      <c r="J47" s="4">
        <v>1135607</v>
      </c>
      <c r="K47" s="7">
        <v>440.5</v>
      </c>
      <c r="L47" s="8">
        <v>659870</v>
      </c>
      <c r="M47" s="9">
        <v>256</v>
      </c>
      <c r="N47" s="8">
        <v>106014</v>
      </c>
      <c r="O47" s="9">
        <v>41.1</v>
      </c>
      <c r="P47" s="10">
        <v>19.049999999999997</v>
      </c>
      <c r="Q47" s="10">
        <v>13.375</v>
      </c>
    </row>
    <row r="48" spans="1:17" ht="15">
      <c r="A48" s="3">
        <v>1975</v>
      </c>
      <c r="B48" s="4">
        <v>213124000</v>
      </c>
      <c r="C48" s="5">
        <v>189243.326925</v>
      </c>
      <c r="D48" s="6">
        <v>88.79493953050806</v>
      </c>
      <c r="E48" s="1"/>
      <c r="F48" s="3">
        <v>1994</v>
      </c>
      <c r="G48" s="4">
        <v>260327021</v>
      </c>
      <c r="H48" s="4">
        <v>1857670</v>
      </c>
      <c r="I48" s="7">
        <v>713.6</v>
      </c>
      <c r="J48" s="4">
        <v>1113179</v>
      </c>
      <c r="K48" s="7">
        <v>427.6</v>
      </c>
      <c r="L48" s="8">
        <v>618949</v>
      </c>
      <c r="M48" s="9">
        <v>237.8</v>
      </c>
      <c r="N48" s="8">
        <v>102216</v>
      </c>
      <c r="O48" s="9">
        <v>39.3</v>
      </c>
      <c r="P48" s="10">
        <v>17.625</v>
      </c>
      <c r="Q48" s="10">
        <v>12.424999999999999</v>
      </c>
    </row>
    <row r="49" spans="1:17" ht="15">
      <c r="A49" s="3">
        <v>1976</v>
      </c>
      <c r="B49" s="4">
        <v>214659000</v>
      </c>
      <c r="C49" s="5">
        <v>217504.86123</v>
      </c>
      <c r="D49" s="6">
        <v>101.32575910164493</v>
      </c>
      <c r="E49" s="1"/>
      <c r="F49" s="3">
        <v>1995</v>
      </c>
      <c r="G49" s="4">
        <v>262803276</v>
      </c>
      <c r="H49" s="4">
        <v>1798792</v>
      </c>
      <c r="I49" s="7">
        <v>684.5</v>
      </c>
      <c r="J49" s="4">
        <v>1099207</v>
      </c>
      <c r="K49" s="7">
        <v>418.3</v>
      </c>
      <c r="L49" s="8">
        <v>580509</v>
      </c>
      <c r="M49" s="9">
        <v>220.9</v>
      </c>
      <c r="N49" s="8">
        <v>97470</v>
      </c>
      <c r="O49" s="9">
        <v>37.1</v>
      </c>
      <c r="P49" s="10">
        <v>17.35</v>
      </c>
      <c r="Q49" s="10">
        <v>12.075</v>
      </c>
    </row>
    <row r="50" spans="1:17" ht="15">
      <c r="A50" s="3">
        <v>1977</v>
      </c>
      <c r="B50" s="4">
        <v>216332000</v>
      </c>
      <c r="C50" s="5">
        <v>211292.45835</v>
      </c>
      <c r="D50" s="6">
        <v>97.67045945583641</v>
      </c>
      <c r="E50" s="1"/>
      <c r="F50" s="3">
        <v>1996</v>
      </c>
      <c r="G50" s="4">
        <v>265228572</v>
      </c>
      <c r="H50" s="4">
        <v>1688540</v>
      </c>
      <c r="I50" s="7">
        <v>636.6</v>
      </c>
      <c r="J50" s="4">
        <v>1037049</v>
      </c>
      <c r="K50" s="7">
        <v>391</v>
      </c>
      <c r="L50" s="8">
        <v>535594</v>
      </c>
      <c r="M50" s="9">
        <v>201.9</v>
      </c>
      <c r="N50" s="8">
        <v>96252</v>
      </c>
      <c r="O50" s="9">
        <v>36.3</v>
      </c>
      <c r="P50" s="10">
        <v>16.725</v>
      </c>
      <c r="Q50" s="10">
        <v>12</v>
      </c>
    </row>
    <row r="51" spans="1:17" ht="15">
      <c r="A51" s="3">
        <v>1978</v>
      </c>
      <c r="B51" s="4">
        <v>218059000</v>
      </c>
      <c r="C51" s="5">
        <v>178331</v>
      </c>
      <c r="D51" s="6">
        <v>81.78107759826469</v>
      </c>
      <c r="E51" s="1"/>
      <c r="F51" s="3">
        <v>1997</v>
      </c>
      <c r="G51" s="4">
        <v>267783607</v>
      </c>
      <c r="H51" s="4">
        <v>1636096</v>
      </c>
      <c r="I51" s="7">
        <v>611</v>
      </c>
      <c r="J51" s="4">
        <v>1023201</v>
      </c>
      <c r="K51" s="7">
        <v>382.1</v>
      </c>
      <c r="L51" s="8">
        <v>498534</v>
      </c>
      <c r="M51" s="9">
        <v>186.2</v>
      </c>
      <c r="N51" s="8">
        <v>96153</v>
      </c>
      <c r="O51" s="9">
        <v>35.9</v>
      </c>
      <c r="P51" s="10">
        <v>16</v>
      </c>
      <c r="Q51" s="10">
        <v>11.3</v>
      </c>
    </row>
    <row r="52" spans="1:17" ht="15">
      <c r="A52" s="3">
        <v>1979</v>
      </c>
      <c r="B52" s="4">
        <v>220099000</v>
      </c>
      <c r="C52" s="5">
        <v>186945</v>
      </c>
      <c r="D52" s="6">
        <v>84.93677844969764</v>
      </c>
      <c r="E52" s="1"/>
      <c r="F52" s="3">
        <v>1998</v>
      </c>
      <c r="G52" s="4">
        <v>270248003</v>
      </c>
      <c r="H52" s="4">
        <v>1533887</v>
      </c>
      <c r="I52" s="7">
        <v>567.6</v>
      </c>
      <c r="J52" s="4">
        <v>976583</v>
      </c>
      <c r="K52" s="7">
        <v>361.4</v>
      </c>
      <c r="L52" s="8">
        <v>447186</v>
      </c>
      <c r="M52" s="9">
        <v>165.5</v>
      </c>
      <c r="N52" s="8">
        <v>93144</v>
      </c>
      <c r="O52" s="9">
        <v>34.5</v>
      </c>
      <c r="P52" s="10">
        <v>14.55</v>
      </c>
      <c r="Q52" s="10">
        <v>10.4</v>
      </c>
    </row>
    <row r="53" spans="1:17" ht="15">
      <c r="A53" s="11"/>
      <c r="B53" s="4"/>
      <c r="C53" s="5"/>
      <c r="D53" s="6"/>
      <c r="E53" s="1"/>
      <c r="F53" s="3">
        <v>1999</v>
      </c>
      <c r="G53" s="4">
        <v>272690813</v>
      </c>
      <c r="H53" s="4">
        <v>1426044</v>
      </c>
      <c r="I53" s="7">
        <v>523</v>
      </c>
      <c r="J53" s="4">
        <v>911740</v>
      </c>
      <c r="K53" s="7">
        <v>334.3</v>
      </c>
      <c r="L53" s="8">
        <v>409371</v>
      </c>
      <c r="M53" s="9">
        <v>150.1</v>
      </c>
      <c r="N53" s="8">
        <v>89411</v>
      </c>
      <c r="O53" s="9">
        <v>32.8</v>
      </c>
      <c r="P53" s="10">
        <v>13.95</v>
      </c>
      <c r="Q53" s="10">
        <v>9.899999999999999</v>
      </c>
    </row>
    <row r="54" spans="1:17" ht="15">
      <c r="A54" s="1"/>
      <c r="B54" s="1"/>
      <c r="C54" s="1"/>
      <c r="D54" s="1"/>
      <c r="E54" s="1"/>
      <c r="F54" s="3">
        <v>2000</v>
      </c>
      <c r="G54" s="4">
        <v>281421906</v>
      </c>
      <c r="H54" s="4">
        <v>1425486</v>
      </c>
      <c r="I54" s="7">
        <v>506.5</v>
      </c>
      <c r="J54" s="4">
        <v>911706</v>
      </c>
      <c r="K54" s="7">
        <v>324</v>
      </c>
      <c r="L54" s="8">
        <v>408016</v>
      </c>
      <c r="M54" s="9">
        <v>145</v>
      </c>
      <c r="N54" s="8">
        <v>90178</v>
      </c>
      <c r="O54" s="9">
        <v>32</v>
      </c>
      <c r="P54" s="10">
        <v>13.1</v>
      </c>
      <c r="Q54" s="10">
        <v>9.325</v>
      </c>
    </row>
    <row r="55" spans="5:17" ht="15">
      <c r="E55" s="1"/>
      <c r="F55" s="3">
        <v>2001</v>
      </c>
      <c r="G55" s="4">
        <v>285317559</v>
      </c>
      <c r="H55" s="4">
        <v>1439480</v>
      </c>
      <c r="I55" s="7">
        <v>504.5</v>
      </c>
      <c r="J55" s="4">
        <v>909023</v>
      </c>
      <c r="K55" s="7">
        <v>318.6</v>
      </c>
      <c r="L55" s="8">
        <v>423557</v>
      </c>
      <c r="M55" s="9">
        <v>148.5</v>
      </c>
      <c r="N55" s="8">
        <v>90863</v>
      </c>
      <c r="O55" s="9">
        <v>31.8</v>
      </c>
      <c r="P55" s="10">
        <v>14.775000000000002</v>
      </c>
      <c r="Q55" s="10">
        <v>10.6</v>
      </c>
    </row>
    <row r="56" spans="5:17" ht="15">
      <c r="E56" s="1"/>
      <c r="F56" s="3">
        <v>2002</v>
      </c>
      <c r="G56" s="4">
        <v>287973924</v>
      </c>
      <c r="H56" s="4">
        <v>1423677</v>
      </c>
      <c r="I56" s="7">
        <v>494.4</v>
      </c>
      <c r="J56" s="4">
        <v>891407</v>
      </c>
      <c r="K56" s="7">
        <v>309.5</v>
      </c>
      <c r="L56" s="8">
        <v>420806</v>
      </c>
      <c r="M56" s="9">
        <v>146.1</v>
      </c>
      <c r="N56" s="8">
        <v>95235</v>
      </c>
      <c r="O56" s="9">
        <v>33.1</v>
      </c>
      <c r="P56" s="10">
        <v>16.5</v>
      </c>
      <c r="Q56" s="10">
        <v>11.975</v>
      </c>
    </row>
    <row r="57" spans="5:17" ht="15">
      <c r="E57" s="1"/>
      <c r="F57" s="3">
        <v>2003</v>
      </c>
      <c r="G57" s="4">
        <v>290788976</v>
      </c>
      <c r="H57" s="4">
        <v>1383676</v>
      </c>
      <c r="I57" s="7">
        <v>475.8</v>
      </c>
      <c r="J57" s="4">
        <v>859030</v>
      </c>
      <c r="K57" s="7">
        <v>295.4</v>
      </c>
      <c r="L57" s="8">
        <v>414235</v>
      </c>
      <c r="M57" s="9">
        <v>142.5</v>
      </c>
      <c r="N57" s="8">
        <v>93883</v>
      </c>
      <c r="O57" s="9">
        <v>32.3</v>
      </c>
      <c r="P57" s="10">
        <v>17.375</v>
      </c>
      <c r="Q57" s="10">
        <v>12.399999999999999</v>
      </c>
    </row>
    <row r="58" ht="15">
      <c r="P58" s="10"/>
    </row>
    <row r="59" ht="15">
      <c r="P59" s="10"/>
    </row>
  </sheetData>
  <mergeCells count="3">
    <mergeCell ref="A5:K5"/>
    <mergeCell ref="A6:K6"/>
    <mergeCell ref="A9:K9"/>
  </mergeCells>
  <hyperlinks>
    <hyperlink ref="B2" r:id="rId1" display="http://www.fbi.gov/about-us/cjis/ucr/crime-in-the-u.s/2012/crime-in-the-u.s.-2012/tables/1tabledatadecoverviewpdf/table_1_crime_in_the_united_states_by_volume_and_rate_per_100000_inhabitants_1993-2012.xl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Ithaca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dcterms:created xsi:type="dcterms:W3CDTF">2017-04-18T15:48:09Z</dcterms:created>
  <dcterms:modified xsi:type="dcterms:W3CDTF">2017-04-18T16:08:52Z</dcterms:modified>
  <cp:category/>
  <cp:version/>
  <cp:contentType/>
  <cp:contentStatus/>
</cp:coreProperties>
</file>